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<sst xmlns="http://schemas.openxmlformats.org/spreadsheetml/2006/main" count="80" uniqueCount="48">
  <si>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</si>
  <si>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</si>
  <si>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</si>
  <si>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</si>
  <si>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</si>
  <si>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</si>
  <si>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</si>
  <si>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</si>
  <si>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</si>
  <si>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</si>
  <si>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</si>
  <si>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</si>
  <si>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</si>
  <si>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</si>
  <si>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</si>
  <si>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</si>
  <si>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</si>
  <si>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</si>
  <si>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</si>
  <si>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</si>
  <si>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</si>
  <si>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</si>
  <si>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</si>
  <si>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</si>
  <si>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</si>
  <si>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</si>
  <si>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</si>
  <si>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</si>
  <si>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</si>
  <si>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</si>
  <si>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</si>
  <si>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</si>
  <si>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</si>
  <si>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</si>
  <si>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</si>
  <si>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</si>
  <si>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</si>
  <si>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</si>
  <si>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</si>
  <si>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</si>
  <si>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</si>
  <si>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</si>
  <si>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</si>
  <si>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</si>
  <si>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</si>
  <si>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</si>
  <si>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Municipal de la Vivienda de Carmen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</si>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</sst>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70">
      <selection activeCell="C92" sqref="C92:C93"/>
    </sheetView>
  </sheetViews>
  <sheetFormatPr defaultColWidth="11.00390625" defaultRowHeight="15"/>
  <cols>
    <col min="1" max="1" width="52.8515625" style="3" customWidth="1"/>
    <col min="2" max="2" width="13.28125" style="3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4.25" thickBot="1"/>
    <row r="2" spans="1:7" ht="13.5">
      <c r="A2" s="16" t="s">
        <v>46</v>
      </c>
      <c r="B2" s="22"/>
      <c r="C2" s="22"/>
      <c r="D2" s="22"/>
      <c r="E2" s="22"/>
      <c r="F2" s="22"/>
      <c r="G2" s="23"/>
    </row>
    <row r="3" spans="1:7" ht="13.5">
      <c r="A3" s="17" t="s">
        <v>0</v>
      </c>
      <c r="B3" s="24"/>
      <c r="C3" s="24"/>
      <c r="D3" s="24"/>
      <c r="E3" s="24"/>
      <c r="F3" s="24"/>
      <c r="G3" s="25"/>
    </row>
    <row r="4" spans="1:7" ht="13.5">
      <c r="A4" s="17" t="s">
        <v>1</v>
      </c>
      <c r="B4" s="24"/>
      <c r="C4" s="24"/>
      <c r="D4" s="24"/>
      <c r="E4" s="24"/>
      <c r="F4" s="24"/>
      <c r="G4" s="25"/>
    </row>
    <row r="5" spans="1:7" ht="13.5">
      <c r="A5" s="17" t="s">
        <v>47</v>
      </c>
      <c r="B5" s="24"/>
      <c r="C5" s="24"/>
      <c r="D5" s="24"/>
      <c r="E5" s="24"/>
      <c r="F5" s="24"/>
      <c r="G5" s="25"/>
    </row>
    <row r="6" spans="1:7" ht="14.2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7.7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3.5">
      <c r="A10" s="7"/>
      <c r="B10" s="2"/>
      <c r="C10" s="2"/>
      <c r="D10" s="2"/>
      <c r="E10" s="2"/>
      <c r="F10" s="2"/>
      <c r="G10" s="2"/>
    </row>
    <row r="11" spans="1:7" ht="13.5">
      <c r="A11" s="8" t="s">
        <v>11</v>
      </c>
      <c r="B11" s="4">
        <f aca="true" t="shared" si="0" ref="B11:G11">B12+B22+B31+B42</f>
        <v>14000000</v>
      </c>
      <c r="C11" s="4">
        <f t="shared" si="0"/>
        <v>164169.98</v>
      </c>
      <c r="D11" s="4">
        <f t="shared" si="0"/>
        <v>14164169.98</v>
      </c>
      <c r="E11" s="4">
        <f t="shared" si="0"/>
        <v>6604825.42</v>
      </c>
      <c r="F11" s="4">
        <f t="shared" si="0"/>
        <v>6204699.01</v>
      </c>
      <c r="G11" s="4">
        <f t="shared" si="0"/>
        <v>7559344.5600000005</v>
      </c>
    </row>
    <row r="12" spans="1:7" ht="13.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3.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3.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3.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3.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3.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3.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3.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3.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3.5">
      <c r="A21" s="9"/>
      <c r="B21" s="5"/>
      <c r="C21" s="5"/>
      <c r="D21" s="5"/>
      <c r="E21" s="5"/>
      <c r="F21" s="5"/>
      <c r="G21" s="5"/>
    </row>
    <row r="22" spans="1:7" ht="13.5">
      <c r="A22" s="8" t="s">
        <v>21</v>
      </c>
      <c r="B22" s="4">
        <f>SUM(B23:B29)</f>
        <v>14000000</v>
      </c>
      <c r="C22" s="4">
        <f>SUM(C23:C29)</f>
        <v>164169.98</v>
      </c>
      <c r="D22" s="4">
        <f>SUM(D23:D29)</f>
        <v>14164169.98</v>
      </c>
      <c r="E22" s="4">
        <f>SUM(E23:E29)</f>
        <v>6604825.42</v>
      </c>
      <c r="F22" s="4">
        <f>SUM(F23:F29)</f>
        <v>6204699.01</v>
      </c>
      <c r="G22" s="4">
        <f aca="true" t="shared" si="3" ref="G22:G29">D22-E22</f>
        <v>7559344.5600000005</v>
      </c>
    </row>
    <row r="23" spans="1:7" ht="13.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3.5">
      <c r="A24" s="11" t="s">
        <v>23</v>
      </c>
      <c r="B24" s="5">
        <v>14000000</v>
      </c>
      <c r="C24" s="5">
        <v>164169.98</v>
      </c>
      <c r="D24" s="5">
        <f aca="true" t="shared" si="4" ref="D24:D29">B24+C24</f>
        <v>14164169.98</v>
      </c>
      <c r="E24" s="5">
        <v>6604825.42</v>
      </c>
      <c r="F24" s="5">
        <v>6204699.01</v>
      </c>
      <c r="G24" s="5">
        <f t="shared" si="3"/>
        <v>7559344.5600000005</v>
      </c>
    </row>
    <row r="25" spans="1:7" ht="13.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3.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3.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3.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3.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3.5">
      <c r="A30" s="9"/>
      <c r="B30" s="5"/>
      <c r="C30" s="5"/>
      <c r="D30" s="5"/>
      <c r="E30" s="5"/>
      <c r="F30" s="5"/>
      <c r="G30" s="5"/>
    </row>
    <row r="31" spans="1:7" ht="13.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3.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3.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3.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3.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3.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3.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3.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3.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3.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3.5">
      <c r="A41" s="9"/>
      <c r="B41" s="5"/>
      <c r="C41" s="5"/>
      <c r="D41" s="5"/>
      <c r="E41" s="5"/>
      <c r="F41" s="5"/>
      <c r="G41" s="5"/>
    </row>
    <row r="42" spans="1:7" ht="13.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3.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7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3.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3.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3.5">
      <c r="A47" s="9"/>
      <c r="B47" s="5"/>
      <c r="C47" s="5"/>
      <c r="D47" s="5"/>
      <c r="E47" s="5"/>
      <c r="F47" s="5"/>
      <c r="G47" s="5"/>
    </row>
    <row r="48" spans="1:7" ht="13.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3.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3.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3.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3.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3.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3.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3.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3.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3.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3.5">
      <c r="A58" s="9"/>
      <c r="B58" s="5"/>
      <c r="C58" s="5"/>
      <c r="D58" s="5"/>
      <c r="E58" s="5"/>
      <c r="F58" s="5"/>
      <c r="G58" s="5"/>
    </row>
    <row r="59" spans="1:7" ht="13.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3.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3.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3.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3.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3.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3.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3.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3.5">
      <c r="A67" s="9"/>
      <c r="B67" s="5"/>
      <c r="C67" s="5"/>
      <c r="D67" s="5"/>
      <c r="E67" s="5"/>
      <c r="F67" s="5"/>
      <c r="G67" s="5"/>
    </row>
    <row r="68" spans="1:7" ht="13.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3.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3.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3.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3.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3.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3.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3.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3.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3.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3.5">
      <c r="A78" s="9"/>
      <c r="B78" s="5"/>
      <c r="C78" s="5"/>
      <c r="D78" s="5"/>
      <c r="E78" s="5"/>
      <c r="F78" s="5"/>
      <c r="G78" s="5"/>
    </row>
    <row r="79" spans="1:7" ht="13.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3.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7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3.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3.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3.5">
      <c r="A84" s="9"/>
      <c r="B84" s="5"/>
      <c r="C84" s="5"/>
      <c r="D84" s="5"/>
      <c r="E84" s="5"/>
      <c r="F84" s="5"/>
      <c r="G84" s="5"/>
    </row>
    <row r="85" spans="1:7" ht="13.5">
      <c r="A85" s="8" t="s">
        <v>45</v>
      </c>
      <c r="B85" s="4">
        <f aca="true" t="shared" si="11" ref="B85:G85">B11+B48</f>
        <v>14000000</v>
      </c>
      <c r="C85" s="4">
        <f t="shared" si="11"/>
        <v>164169.98</v>
      </c>
      <c r="D85" s="4">
        <f t="shared" si="11"/>
        <v>14164169.98</v>
      </c>
      <c r="E85" s="4">
        <f t="shared" si="11"/>
        <v>6604825.42</v>
      </c>
      <c r="F85" s="4">
        <f t="shared" si="11"/>
        <v>6204699.01</v>
      </c>
      <c r="G85" s="4">
        <f t="shared" si="11"/>
        <v>7559344.5600000005</v>
      </c>
    </row>
    <row r="86" spans="1:7" ht="14.2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 horizontalCentered="1"/>
  <pageMargins left="0" right="0" top="0" bottom="0" header="0.31496062992125984" footer="0.31496062992125984"/>
  <pageSetup fitToHeight="0" fitToWidth="1" horizontalDpi="300" verticalDpi="300" orientation="portrait" scale="77" r:id="rId1"/>
  <rowBreaks count="1" manualBreakCount="1">
    <brk id="7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IMUVI CARMEN</cp:lastModifiedBy>
  <cp:lastPrinted>2023-07-28T21:31:54Z</cp:lastPrinted>
  <dcterms:created xsi:type="dcterms:W3CDTF">2016-10-11T20:47:09Z</dcterms:created>
  <dcterms:modified xsi:type="dcterms:W3CDTF">2023-07-28T21:32:23Z</dcterms:modified>
  <cp:category/>
  <cp:version/>
  <cp:contentType/>
  <cp:contentStatus/>
</cp:coreProperties>
</file>